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940" windowHeight="9225"/>
  </bookViews>
  <sheets>
    <sheet name="Sheet1" sheetId="1" r:id="rId1"/>
    <sheet name="Sheet2" sheetId="2" r:id="rId2"/>
    <sheet name="Sheet3" sheetId="3" r:id="rId3"/>
  </sheets>
  <calcPr calcId="145621"/>
  <webPublishing codePage="0"/>
</workbook>
</file>

<file path=xl/calcChain.xml><?xml version="1.0" encoding="utf-8"?>
<calcChain xmlns="http://schemas.openxmlformats.org/spreadsheetml/2006/main">
  <c r="E12" i="1"/>
  <c r="E13"/>
  <c r="E14"/>
  <c r="E11"/>
  <c r="E10"/>
  <c r="D15"/>
  <c r="E15" l="1"/>
</calcChain>
</file>

<file path=xl/sharedStrings.xml><?xml version="1.0" encoding="utf-8"?>
<sst xmlns="http://schemas.openxmlformats.org/spreadsheetml/2006/main" count="32" uniqueCount="28">
  <si>
    <t>R. broj</t>
  </si>
  <si>
    <t>Mjeseci</t>
  </si>
  <si>
    <t>LOKACIJA</t>
  </si>
  <si>
    <t>TARIFNA STAVKA (Ts2)</t>
  </si>
  <si>
    <t>Predviđena godišnja potrošnja (m3)</t>
  </si>
  <si>
    <t>BROJILO</t>
  </si>
  <si>
    <t>UKUPNO:</t>
  </si>
  <si>
    <t>Troškovnik za razdoblje od 1 godine</t>
  </si>
  <si>
    <t>JEDINIČNA CIJENA bez PDV-a  (kn/kWh)</t>
  </si>
  <si>
    <t>UKUPNA CIJENA  (S PDV-om)</t>
  </si>
  <si>
    <t>M.P.</t>
  </si>
  <si>
    <t>Tehnička specifikacija predmeta nabave te opseg i količina predmeta nabave</t>
  </si>
  <si>
    <r>
      <t xml:space="preserve">*Energija sadržana u obujmu prirodnog plina Hd=33.338,35 kJ/Sm3 pri standardnim uvjetima tlaka od 101.325 Pa i temperaturi 288,15 K izračunava se od 01.01.2012.  množenjem istog obujma s pretvorbenim faktorom </t>
    </r>
    <r>
      <rPr>
        <b/>
        <sz val="8"/>
        <color theme="1"/>
        <rFont val="Calibri"/>
        <scheme val="minor"/>
      </rPr>
      <t>9,2607</t>
    </r>
    <r>
      <rPr>
        <sz val="8"/>
        <color theme="1"/>
        <rFont val="Calibri"/>
        <scheme val="minor"/>
      </rPr>
      <t xml:space="preserve"> i izražava u kWh. (Pravilnik o organizaciji tržišta prirodnog plina NN 126/10, 128/11, Opći uvjeti za opskrbu prirodnim plinom NN 43/09)</t>
    </r>
  </si>
  <si>
    <t>TARIFNA STAVKA (Ts2) X 12</t>
  </si>
  <si>
    <t>PDV  (25%)</t>
  </si>
  <si>
    <t>TARIFNI MODEL (TM)</t>
  </si>
  <si>
    <t>UKUPNA CIJENA bez PDV-a (kn) (2x4 + 7)</t>
  </si>
  <si>
    <t>Predviđena godišnja potrošnja  (kWh)</t>
  </si>
  <si>
    <t>II OSNOVNA ŠKOLA BJELOVAR</t>
  </si>
  <si>
    <t>Datum:</t>
  </si>
  <si>
    <t>3392168/1</t>
  </si>
  <si>
    <t>I-25623312</t>
  </si>
  <si>
    <t>TM1</t>
  </si>
  <si>
    <t>TM4</t>
  </si>
  <si>
    <t>TM5</t>
  </si>
  <si>
    <t>I.V.TRNSKOG 19</t>
  </si>
  <si>
    <t>DARUVARSKA 40</t>
  </si>
  <si>
    <t>PETRA ZRINSKOG 4</t>
  </si>
</sst>
</file>

<file path=xl/styles.xml><?xml version="1.0" encoding="utf-8"?>
<styleSheet xmlns="http://schemas.openxmlformats.org/spreadsheetml/2006/main">
  <numFmts count="5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00"/>
  </numFmts>
  <fonts count="10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color theme="1"/>
      <name val="Calibri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6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3" xfId="0" applyFont="1" applyBorder="1"/>
    <xf numFmtId="0" fontId="7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0" xfId="0" applyBorder="1"/>
    <xf numFmtId="0" fontId="0" fillId="0" borderId="3" xfId="0" applyFont="1" applyBorder="1"/>
    <xf numFmtId="14" fontId="0" fillId="0" borderId="3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Obično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>
      <selection activeCell="K12" sqref="K12"/>
    </sheetView>
  </sheetViews>
  <sheetFormatPr defaultColWidth="9.140625" defaultRowHeight="15"/>
  <cols>
    <col min="2" max="2" width="27.42578125" customWidth="1"/>
    <col min="3" max="3" width="16.140625" customWidth="1"/>
    <col min="4" max="4" width="20.140625" customWidth="1"/>
    <col min="5" max="5" width="20" customWidth="1"/>
    <col min="6" max="6" width="16.42578125" customWidth="1"/>
    <col min="7" max="7" width="19.5703125" style="14" customWidth="1"/>
    <col min="8" max="10" width="17.140625" customWidth="1"/>
    <col min="11" max="11" width="25.5703125" customWidth="1"/>
  </cols>
  <sheetData>
    <row r="1" spans="1:11">
      <c r="A1" s="3" t="s">
        <v>18</v>
      </c>
      <c r="B1" s="3"/>
      <c r="C1" s="3"/>
      <c r="D1" s="3"/>
    </row>
    <row r="3" spans="1:11">
      <c r="A3" t="s">
        <v>11</v>
      </c>
    </row>
    <row r="5" spans="1:11">
      <c r="A5" t="s">
        <v>7</v>
      </c>
    </row>
    <row r="7" spans="1:11" ht="15.75" thickBot="1">
      <c r="A7" s="8"/>
      <c r="B7" s="8"/>
      <c r="C7" s="8"/>
      <c r="D7" s="8"/>
      <c r="E7" s="8"/>
      <c r="F7" s="8"/>
      <c r="G7" s="15"/>
      <c r="H7" s="8"/>
      <c r="I7" s="8"/>
      <c r="J7" s="8"/>
      <c r="K7" s="8"/>
    </row>
    <row r="8" spans="1:11" ht="14.25" customHeight="1" thickTop="1">
      <c r="A8" s="63" t="s">
        <v>0</v>
      </c>
      <c r="B8" s="65" t="s">
        <v>2</v>
      </c>
      <c r="C8" s="67" t="s">
        <v>5</v>
      </c>
      <c r="D8" s="6">
        <v>1</v>
      </c>
      <c r="E8" s="7">
        <v>2</v>
      </c>
      <c r="F8" s="39">
        <v>3</v>
      </c>
      <c r="G8" s="19">
        <v>4</v>
      </c>
      <c r="H8" s="7">
        <v>5</v>
      </c>
      <c r="I8" s="35">
        <v>6</v>
      </c>
      <c r="J8" s="35">
        <v>7</v>
      </c>
      <c r="K8" s="61" t="s">
        <v>16</v>
      </c>
    </row>
    <row r="9" spans="1:11" ht="30.75" customHeight="1">
      <c r="A9" s="64"/>
      <c r="B9" s="66"/>
      <c r="C9" s="68"/>
      <c r="D9" s="5" t="s">
        <v>4</v>
      </c>
      <c r="E9" s="4" t="s">
        <v>17</v>
      </c>
      <c r="F9" s="4" t="s">
        <v>15</v>
      </c>
      <c r="G9" s="13" t="s">
        <v>8</v>
      </c>
      <c r="H9" s="4" t="s">
        <v>3</v>
      </c>
      <c r="I9" s="37" t="s">
        <v>1</v>
      </c>
      <c r="J9" s="37" t="s">
        <v>13</v>
      </c>
      <c r="K9" s="62"/>
    </row>
    <row r="10" spans="1:11" ht="15.75">
      <c r="A10" s="9">
        <v>1</v>
      </c>
      <c r="B10" s="42" t="s">
        <v>26</v>
      </c>
      <c r="C10" s="36">
        <v>10863</v>
      </c>
      <c r="D10" s="20">
        <v>273</v>
      </c>
      <c r="E10" s="29">
        <f>ROUND(D10*9.2607,0)</f>
        <v>2528</v>
      </c>
      <c r="F10" s="29" t="s">
        <v>22</v>
      </c>
      <c r="G10" s="21"/>
      <c r="H10" s="22">
        <v>10</v>
      </c>
      <c r="I10" s="38">
        <v>12</v>
      </c>
      <c r="J10" s="22"/>
      <c r="K10" s="23"/>
    </row>
    <row r="11" spans="1:11" ht="15.75">
      <c r="A11" s="11">
        <v>2</v>
      </c>
      <c r="B11" s="10" t="s">
        <v>26</v>
      </c>
      <c r="C11" s="12" t="s">
        <v>20</v>
      </c>
      <c r="D11" s="24">
        <v>9349</v>
      </c>
      <c r="E11" s="29">
        <f>ROUND(D11*9.2607,0)</f>
        <v>86578</v>
      </c>
      <c r="F11" s="30" t="s">
        <v>23</v>
      </c>
      <c r="G11" s="21"/>
      <c r="H11" s="25">
        <v>30</v>
      </c>
      <c r="I11" s="38">
        <v>12</v>
      </c>
      <c r="J11" s="22"/>
      <c r="K11" s="23"/>
    </row>
    <row r="12" spans="1:11" ht="15.75">
      <c r="A12" s="11">
        <v>3</v>
      </c>
      <c r="B12" s="10" t="s">
        <v>26</v>
      </c>
      <c r="C12" s="12" t="s">
        <v>21</v>
      </c>
      <c r="D12" s="24">
        <v>446</v>
      </c>
      <c r="E12" s="29">
        <f t="shared" ref="E12:E14" si="0">ROUND(D12*9.2607,0)</f>
        <v>4130</v>
      </c>
      <c r="F12" s="30" t="s">
        <v>22</v>
      </c>
      <c r="G12" s="21"/>
      <c r="H12" s="25">
        <v>10</v>
      </c>
      <c r="I12" s="38">
        <v>12</v>
      </c>
      <c r="J12" s="22"/>
      <c r="K12" s="23"/>
    </row>
    <row r="13" spans="1:11" ht="15.75">
      <c r="A13" s="11">
        <v>4</v>
      </c>
      <c r="B13" s="10" t="s">
        <v>25</v>
      </c>
      <c r="C13" s="12">
        <v>3010624</v>
      </c>
      <c r="D13" s="24">
        <v>20214</v>
      </c>
      <c r="E13" s="29">
        <f t="shared" si="0"/>
        <v>187196</v>
      </c>
      <c r="F13" s="30" t="s">
        <v>24</v>
      </c>
      <c r="G13" s="21"/>
      <c r="H13" s="25">
        <v>40</v>
      </c>
      <c r="I13" s="38">
        <v>12</v>
      </c>
      <c r="J13" s="22"/>
      <c r="K13" s="23"/>
    </row>
    <row r="14" spans="1:11" ht="15.75">
      <c r="A14" s="11">
        <v>5</v>
      </c>
      <c r="B14" s="43" t="s">
        <v>27</v>
      </c>
      <c r="C14" s="12">
        <v>3917899</v>
      </c>
      <c r="D14" s="24">
        <v>14880</v>
      </c>
      <c r="E14" s="29">
        <f t="shared" si="0"/>
        <v>137799</v>
      </c>
      <c r="F14" s="30" t="s">
        <v>24</v>
      </c>
      <c r="G14" s="21"/>
      <c r="H14" s="25">
        <v>40</v>
      </c>
      <c r="I14" s="38">
        <v>12</v>
      </c>
      <c r="J14" s="22"/>
      <c r="K14" s="23"/>
    </row>
    <row r="15" spans="1:11" ht="15" customHeight="1">
      <c r="A15" s="69"/>
      <c r="B15" s="71"/>
      <c r="C15" s="73" t="s">
        <v>6</v>
      </c>
      <c r="D15" s="75">
        <f>SUM(D10:D14)</f>
        <v>45162</v>
      </c>
      <c r="E15" s="77">
        <f>SUM(E10:E14)</f>
        <v>418231</v>
      </c>
      <c r="F15" s="40"/>
      <c r="G15" s="79"/>
      <c r="H15" s="53"/>
      <c r="I15" s="53"/>
      <c r="J15" s="53"/>
      <c r="K15" s="50"/>
    </row>
    <row r="16" spans="1:11" ht="15.75" customHeight="1" thickBot="1">
      <c r="A16" s="70"/>
      <c r="B16" s="72"/>
      <c r="C16" s="74"/>
      <c r="D16" s="76"/>
      <c r="E16" s="78"/>
      <c r="F16" s="41"/>
      <c r="G16" s="80"/>
      <c r="H16" s="54"/>
      <c r="I16" s="54"/>
      <c r="J16" s="54"/>
      <c r="K16" s="51"/>
    </row>
    <row r="17" spans="1:11" ht="15.75" thickTop="1">
      <c r="G17" s="16"/>
      <c r="H17" s="55" t="s">
        <v>14</v>
      </c>
      <c r="I17" s="56"/>
      <c r="J17" s="57"/>
      <c r="K17" s="48"/>
    </row>
    <row r="18" spans="1:11">
      <c r="G18" s="17"/>
      <c r="H18" s="58"/>
      <c r="I18" s="59"/>
      <c r="J18" s="60"/>
      <c r="K18" s="49"/>
    </row>
    <row r="19" spans="1:11">
      <c r="G19" s="17"/>
      <c r="H19" s="44" t="s">
        <v>9</v>
      </c>
      <c r="I19" s="45"/>
      <c r="J19" s="45"/>
      <c r="K19" s="50"/>
    </row>
    <row r="20" spans="1:11" ht="15.75" thickBot="1">
      <c r="E20" s="2"/>
      <c r="F20" s="2"/>
      <c r="G20" s="17"/>
      <c r="H20" s="46"/>
      <c r="I20" s="47"/>
      <c r="J20" s="47"/>
      <c r="K20" s="51"/>
    </row>
    <row r="21" spans="1:11" ht="15.75" thickTop="1"/>
    <row r="22" spans="1:11" ht="31.5" customHeight="1">
      <c r="A22" s="52" t="s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5" spans="1:11" ht="15.75">
      <c r="C25" s="28"/>
      <c r="D25" s="28"/>
      <c r="K25" s="26"/>
    </row>
    <row r="26" spans="1:11" ht="15.75">
      <c r="B26" s="1" t="s">
        <v>19</v>
      </c>
      <c r="C26" s="32"/>
      <c r="D26" s="33"/>
      <c r="K26" s="27"/>
    </row>
    <row r="27" spans="1:11" ht="15.75">
      <c r="C27" s="31"/>
      <c r="D27" s="31"/>
      <c r="G27" s="18" t="s">
        <v>10</v>
      </c>
      <c r="K27" s="34"/>
    </row>
    <row r="28" spans="1:11" ht="15.75">
      <c r="K28" s="26"/>
    </row>
    <row r="29" spans="1:11" ht="15.75">
      <c r="K29" s="26"/>
    </row>
    <row r="30" spans="1:11" ht="15.75">
      <c r="K30" s="27"/>
    </row>
    <row r="31" spans="1:11" ht="15.75">
      <c r="K31" s="34"/>
    </row>
  </sheetData>
  <mergeCells count="19">
    <mergeCell ref="K8:K9"/>
    <mergeCell ref="A8:A9"/>
    <mergeCell ref="B8:B9"/>
    <mergeCell ref="C8:C9"/>
    <mergeCell ref="A15:A16"/>
    <mergeCell ref="B15:B16"/>
    <mergeCell ref="C15:C16"/>
    <mergeCell ref="D15:D16"/>
    <mergeCell ref="E15:E16"/>
    <mergeCell ref="G15:G16"/>
    <mergeCell ref="H15:H16"/>
    <mergeCell ref="K15:K16"/>
    <mergeCell ref="H19:J20"/>
    <mergeCell ref="K17:K18"/>
    <mergeCell ref="K19:K20"/>
    <mergeCell ref="A22:K22"/>
    <mergeCell ref="J15:J16"/>
    <mergeCell ref="H17:J18"/>
    <mergeCell ref="I15:I16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65DDDD97E634EA34D2C5872EB9B52" ma:contentTypeVersion="2" ma:contentTypeDescription="Create a new document." ma:contentTypeScope="" ma:versionID="31b5c0af8f8560298c4ee08f789eb503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c80454f37d917ee132d564ded4bd961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K4N3N4ZP7ZMV-8-104865</_dlc_DocId>
    <_dlc_DocIdUrl xmlns="3cc4cfde-fa20-4d5e-ad4e-d7aa38b4317b">
      <Url>http://dmstore01.nndmz.dmz/_layouts/DocIdRedir.aspx?ID=K4N3N4ZP7ZMV-8-104865</Url>
      <Description>K4N3N4ZP7ZMV-8-104865</Description>
    </_dlc_DocIdUrl>
    <_dlc_DocIdPersistId xmlns="3cc4cfde-fa20-4d5e-ad4e-d7aa38b4317b">false</_dlc_DocIdPersist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C6163A-F08E-4E93-A7D7-B206091A5CD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41A32E-E7FF-48E3-8347-3958E0A24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C77B9C-4F71-4EF6-BC76-AF413344685F}">
  <ds:schemaRefs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cc4cfde-fa20-4d5e-ad4e-d7aa38b4317b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5BC68CD-C411-4257-9D85-402626803C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2014-08-11T11:16:48Z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0x01010059865DDDD97E634EA34D2C5872EB9B52</vt:lpwstr>
  </property>
  <property fmtid="{D5CDD505-2E9C-101B-9397-08002B2CF9AE}" pid="3" name="_dlc_DocIdItemGuid">
    <vt:lpwstr>dab9951a-803f-473a-88d4-1d8a8539e338</vt:lpwstr>
  </property>
</Properties>
</file>